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85" i="1" l="1"/>
  <c r="G84" i="1"/>
  <c r="F84" i="1"/>
  <c r="H84" i="1" s="1"/>
  <c r="H82" i="1"/>
  <c r="H70" i="1"/>
  <c r="H69" i="1"/>
  <c r="H68" i="1"/>
  <c r="G68" i="1"/>
  <c r="F68" i="1"/>
  <c r="H67" i="1"/>
  <c r="H66" i="1"/>
  <c r="H65" i="1"/>
  <c r="H64" i="1"/>
  <c r="H63" i="1"/>
  <c r="H62" i="1"/>
  <c r="G61" i="1"/>
  <c r="F61" i="1"/>
  <c r="H61" i="1" s="1"/>
  <c r="H60" i="1"/>
  <c r="H59" i="1"/>
  <c r="H58" i="1"/>
  <c r="H57" i="1"/>
  <c r="H56" i="1"/>
  <c r="H53" i="1"/>
  <c r="G52" i="1"/>
  <c r="F52" i="1"/>
  <c r="H52" i="1" s="1"/>
  <c r="H51" i="1"/>
  <c r="H50" i="1"/>
  <c r="H49" i="1"/>
  <c r="H48" i="1"/>
  <c r="F47" i="1"/>
  <c r="H47" i="1" s="1"/>
  <c r="G46" i="1"/>
  <c r="G32" i="1" s="1"/>
  <c r="H32" i="1" s="1"/>
  <c r="G45" i="1" l="1"/>
  <c r="G31" i="1" s="1"/>
  <c r="F46" i="1"/>
  <c r="G30" i="1" l="1"/>
  <c r="H31" i="1"/>
  <c r="H46" i="1"/>
  <c r="F45" i="1"/>
  <c r="H45" i="1" l="1"/>
  <c r="F28" i="1"/>
  <c r="H28" i="1" s="1"/>
  <c r="F6" i="1" s="1"/>
  <c r="F29" i="1"/>
  <c r="H29" i="1" s="1"/>
  <c r="H30" i="1"/>
  <c r="G28" i="1"/>
</calcChain>
</file>

<file path=xl/sharedStrings.xml><?xml version="1.0" encoding="utf-8"?>
<sst xmlns="http://schemas.openxmlformats.org/spreadsheetml/2006/main" count="245" uniqueCount="195">
  <si>
    <t>ЗАТВЕРДЖЕНО</t>
  </si>
  <si>
    <t xml:space="preserve">Наказ Міністерства фінансів України
28.01.2002  № 57
(у редакції наказу Міністерства фінансів України
04.12.2015 № 1118) </t>
  </si>
  <si>
    <t xml:space="preserve">Затверджений у сумі: </t>
  </si>
  <si>
    <t>(сума словами і цифрами)</t>
  </si>
  <si>
    <t>Завідувач сектору</t>
  </si>
  <si>
    <t>(посада)</t>
  </si>
  <si>
    <t>Т.О.Ярошенко</t>
  </si>
  <si>
    <t>(підпис)</t>
  </si>
  <si>
    <t>(ініціали і прізвище)</t>
  </si>
  <si>
    <t>16 січня 2020 р.</t>
  </si>
  <si>
    <t>( число, місяць, рік)                                                М.П.</t>
  </si>
  <si>
    <t>КОШТОРИС</t>
  </si>
  <si>
    <t xml:space="preserve">на 2020 рік </t>
  </si>
  <si>
    <t>02147026  Сектор освіти Городищенської районної державної адміністрації</t>
  </si>
  <si>
    <t>( Код за ЄДРПОУ та найменування бюджетної установи )</t>
  </si>
  <si>
    <t>вул. Миру, 60/2, м. Городище, Черкаська область, 19500</t>
  </si>
  <si>
    <t>( найменування міста, району, області )</t>
  </si>
  <si>
    <t>Вид бюджету</t>
  </si>
  <si>
    <t xml:space="preserve"> ,</t>
  </si>
  <si>
    <t>код та назва відомчої класифікації видатків та кредитування бюджету</t>
  </si>
  <si>
    <t>06 Орган з питань освіти і науки ,</t>
  </si>
  <si>
    <t>код та назва програмної класифікації видатків та кредитування державного бюджету</t>
  </si>
  <si>
    <t/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</si>
  <si>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</t>
  </si>
  <si>
    <t>0611090 - Надання позашкільної освіти закладами позашкільної освіти,заходи із пзашкільної роботи з дітьми</t>
  </si>
  <si>
    <t>Станція юних туристів</t>
  </si>
  <si>
    <t>(грн.)</t>
  </si>
  <si>
    <t>Найменування</t>
  </si>
  <si>
    <t>Код</t>
  </si>
  <si>
    <t>Усього на рік</t>
  </si>
  <si>
    <t>РАЗОМ</t>
  </si>
  <si>
    <t>загальний фонд</t>
  </si>
  <si>
    <t>спеціальний фонд</t>
  </si>
  <si>
    <t>1</t>
  </si>
  <si>
    <t>2</t>
  </si>
  <si>
    <t>3</t>
  </si>
  <si>
    <t>4</t>
  </si>
  <si>
    <t>5</t>
  </si>
  <si>
    <t>НАДХОДЖЕННЯ - усього</t>
  </si>
  <si>
    <t>Х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</si>
  <si>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</si>
  <si>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</si>
  <si>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- надходження від плати за послуги, що надаються  бюджетними установами
 згідно із законодавством</t>
  </si>
  <si>
    <t>25010000</t>
  </si>
  <si>
    <t>Плата за послуги, що надаються бюджетними установами згідно з їх основною діяльністю</t>
  </si>
  <si>
    <t>25010100</t>
  </si>
  <si>
    <t>Надходження бюджетних установ від додаткової (господарської) діяльності</t>
  </si>
  <si>
    <t>25010200</t>
  </si>
  <si>
    <t xml:space="preserve">  -  </t>
  </si>
  <si>
    <t>Плата за оренду майна бюджетних установ, що здійснюється відповідного до Закону України «Про оренду державного та комунального майна»</t>
  </si>
  <si>
    <t>25010300</t>
  </si>
  <si>
    <t>Надходження бюджетних установ від реалізації в установленому порядку майна (крім нерухомого майна)</t>
  </si>
  <si>
    <t>25010400</t>
  </si>
  <si>
    <t>- інші джерела власних надходжень бюджетних установ</t>
  </si>
  <si>
    <t>25020000</t>
  </si>
  <si>
    <t xml:space="preserve">Благодійні внески, гранти та дарунки </t>
  </si>
  <si>
    <t>25020100</t>
  </si>
  <si>
    <t>Надходження, що отримають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</si>
  <si>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25020200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</si>
  <si>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право, надходження, що отримають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основною діяльністю, благодійні внески та гранти</t>
  </si>
  <si>
    <t>25020300</t>
  </si>
  <si>
    <t>- інші надходження, у тому числі:</t>
  </si>
  <si>
    <t xml:space="preserve">   - інші доходи (розписати за кодами класифікації доходів бюджету)</t>
  </si>
  <si>
    <t xml:space="preserve">   - фінансування (розписати за кодами класифікації фінансування бюджету за типом боргового зобов'язання)</t>
  </si>
  <si>
    <t xml:space="preserve">   - 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</si>
  <si>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</si>
  <si>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</si>
  <si>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</si>
  <si>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2000</t>
  </si>
  <si>
    <t>Оплата праці і нарахування на заробітну плату</t>
  </si>
  <si>
    <t>2100</t>
  </si>
  <si>
    <t>Оплата праці</t>
  </si>
  <si>
    <t>2110</t>
  </si>
  <si>
    <t>Заробітна плата</t>
  </si>
  <si>
    <t>2111</t>
  </si>
  <si>
    <t>Грошове забезпечення військовослужбовців</t>
  </si>
  <si>
    <t>2112</t>
  </si>
  <si>
    <t>Нарахування на оплату праці</t>
  </si>
  <si>
    <t>2120</t>
  </si>
  <si>
    <t>Використання товарів і послуг</t>
  </si>
  <si>
    <t>2200</t>
  </si>
  <si>
    <t>Предмети, матеріали, обладнання та інвентар</t>
  </si>
  <si>
    <t>2210</t>
  </si>
  <si>
    <t>Медикаменти та перев'язувальні матеріали</t>
  </si>
  <si>
    <t>2220</t>
  </si>
  <si>
    <t>Продукти харчування</t>
  </si>
  <si>
    <t>2230</t>
  </si>
  <si>
    <t>Оплата послуг (крім комунальних)</t>
  </si>
  <si>
    <t>2240</t>
  </si>
  <si>
    <t>Видатки на відрядження</t>
  </si>
  <si>
    <t>2250</t>
  </si>
  <si>
    <t>Видатки та заходи спеціального призначення</t>
  </si>
  <si>
    <t>2260</t>
  </si>
  <si>
    <t>Оплата комунальних послуг та енергоносіїв</t>
  </si>
  <si>
    <t>2270</t>
  </si>
  <si>
    <t>Оплата теплопостачання</t>
  </si>
  <si>
    <t>2271</t>
  </si>
  <si>
    <t>Оплата водопостачання та водовідведення</t>
  </si>
  <si>
    <t>2272</t>
  </si>
  <si>
    <t>Оплата електроенергії</t>
  </si>
  <si>
    <t>2273</t>
  </si>
  <si>
    <t>Оплата природного газу</t>
  </si>
  <si>
    <t>2274</t>
  </si>
  <si>
    <t>Оплата інших енергоносіїв та інших комунальних послуг</t>
  </si>
  <si>
    <t>2275</t>
  </si>
  <si>
    <t>Оплата енергосервісу</t>
  </si>
  <si>
    <t>2276</t>
  </si>
  <si>
    <t>Дослідження і розробки, окремі заходи по реалізації державних(регіональних)програм</t>
  </si>
  <si>
    <t>2280</t>
  </si>
  <si>
    <t>Дослідження і розробки, окремі заходи розвитку по реалізації державних (регіональних) програм</t>
  </si>
  <si>
    <t>2281</t>
  </si>
  <si>
    <t>Окремі заходи по реалізації державних (регіональних) програм, не віднесені до заходів розвитку</t>
  </si>
  <si>
    <t>2282</t>
  </si>
  <si>
    <t>Обслуговування боргових зобов'язань</t>
  </si>
  <si>
    <t>2400</t>
  </si>
  <si>
    <t>Обслуговування внутрішніх боргових зобов'язань</t>
  </si>
  <si>
    <t>2410</t>
  </si>
  <si>
    <t>Обслуговування зовнішніх боргових зобов'язань</t>
  </si>
  <si>
    <t>2420</t>
  </si>
  <si>
    <t>Поточні трансферти</t>
  </si>
  <si>
    <t>2600</t>
  </si>
  <si>
    <t>Субсидії та поточні трансферти підприємствам (установам, організаціям)</t>
  </si>
  <si>
    <t>2610</t>
  </si>
  <si>
    <t>Поточні трансферти органам державного управління інших рівнів</t>
  </si>
  <si>
    <t>2620</t>
  </si>
  <si>
    <t>Поточні трансферти урядам іноземних держав та міжнародним організаціям</t>
  </si>
  <si>
    <t>2630</t>
  </si>
  <si>
    <t>Соціальне забезпечення</t>
  </si>
  <si>
    <t>2700</t>
  </si>
  <si>
    <t>Виплата пенсій і допомоги</t>
  </si>
  <si>
    <t>2710</t>
  </si>
  <si>
    <t>Стипендії</t>
  </si>
  <si>
    <t>2720</t>
  </si>
  <si>
    <t>Інші виплати населенню</t>
  </si>
  <si>
    <t>2730</t>
  </si>
  <si>
    <t>Інші поточні видатки</t>
  </si>
  <si>
    <t>2800</t>
  </si>
  <si>
    <t>КАПІТАЛЬНІ ВИДАТКИ</t>
  </si>
  <si>
    <t>3000</t>
  </si>
  <si>
    <t>Придбання основного капіталу</t>
  </si>
  <si>
    <t>3100</t>
  </si>
  <si>
    <t>Придбання обладнання і предметів довгострокового користування</t>
  </si>
  <si>
    <t>3110</t>
  </si>
  <si>
    <t>Капітальне будівництво (придбання)</t>
  </si>
  <si>
    <t>3120</t>
  </si>
  <si>
    <t>Капітальне будівництво (придбання) житла</t>
  </si>
  <si>
    <t>3121</t>
  </si>
  <si>
    <t>Капітальне будівництво (придбання) інших об'єктів</t>
  </si>
  <si>
    <t>3122</t>
  </si>
  <si>
    <t>Капітальний ремонт</t>
  </si>
  <si>
    <t>3130</t>
  </si>
  <si>
    <t>Капітальний ремонт житлового фонду (приміщень)</t>
  </si>
  <si>
    <t>3131</t>
  </si>
  <si>
    <t>Капітальний ремонт інших об'єктів</t>
  </si>
  <si>
    <t>3132</t>
  </si>
  <si>
    <t>Реконструкція та реставрація</t>
  </si>
  <si>
    <t>3140</t>
  </si>
  <si>
    <t>Реконструкція житлового фонду (приміщень)</t>
  </si>
  <si>
    <t>3141</t>
  </si>
  <si>
    <t>Реконструкція та реставрація інших об'єктів</t>
  </si>
  <si>
    <t>3142</t>
  </si>
  <si>
    <t>Реставрація пам'яток культури, історії та архітектури</t>
  </si>
  <si>
    <t>3143</t>
  </si>
  <si>
    <t>Створення державних запасів і резервів</t>
  </si>
  <si>
    <t>3150</t>
  </si>
  <si>
    <t>Придбання землі та нематеріальних активів</t>
  </si>
  <si>
    <t>3160</t>
  </si>
  <si>
    <t>Капітальні трансферти</t>
  </si>
  <si>
    <t>3200</t>
  </si>
  <si>
    <t>Капітальні трансферти підприємствам (установам, організаціям)</t>
  </si>
  <si>
    <t>3210</t>
  </si>
  <si>
    <t>Капітальні трансферти органам державного управління інших рівнів</t>
  </si>
  <si>
    <t>3220</t>
  </si>
  <si>
    <t>Капітальні трансферти урядам іноземних держав та міжнародним організаціям</t>
  </si>
  <si>
    <t>3230</t>
  </si>
  <si>
    <t>Капітальні трансферти населенню</t>
  </si>
  <si>
    <t>3240</t>
  </si>
  <si>
    <t>Надання внутрішніх кредитів</t>
  </si>
  <si>
    <t>4110</t>
  </si>
  <si>
    <t>Надання кредитів органам державного управління інших рівнів</t>
  </si>
  <si>
    <t>4111</t>
  </si>
  <si>
    <t>Надання кредитів підприємствам, установам, організаціям</t>
  </si>
  <si>
    <t>4112</t>
  </si>
  <si>
    <t>Надання інших внутрішніх кредитів</t>
  </si>
  <si>
    <t>4113</t>
  </si>
  <si>
    <t>Надання зовнішніх кредитів</t>
  </si>
  <si>
    <t>4210</t>
  </si>
  <si>
    <t>Нерозподілені видатки</t>
  </si>
  <si>
    <t>9000</t>
  </si>
  <si>
    <t>Завідувач</t>
  </si>
  <si>
    <t>Л.Л.Мацькова</t>
  </si>
  <si>
    <t xml:space="preserve">Головний бухгалтер </t>
  </si>
  <si>
    <t>С.В.Посунько</t>
  </si>
  <si>
    <t>М.П.***</t>
  </si>
  <si>
    <t xml:space="preserve">( число, місяць, рік)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</si>
</sst>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sz val="6"/>
      <color indexed="8"/>
      <name val="Times New Roman"/>
      <family val="1"/>
      <charset val="204"/>
    </font>
    <font>
      <sz val="6"/>
      <color indexed="8"/>
      <name val="Times New Roman"/>
    </font>
    <font>
      <b/>
      <sz val="7"/>
      <color indexed="8"/>
      <name val="Times New Roman"/>
    </font>
    <font>
      <sz val="8"/>
      <color indexed="8"/>
      <name val="Arial"/>
    </font>
    <font>
      <b/>
      <sz val="13"/>
      <color indexed="8"/>
      <name val="Arial"/>
    </font>
    <font>
      <sz val="7"/>
      <color indexed="8"/>
      <name val="Arial"/>
    </font>
    <font>
      <sz val="7"/>
      <color indexed="8"/>
      <name val="Times New Roman"/>
    </font>
    <font>
      <sz val="12"/>
      <name val="Times New Roman Cyr"/>
      <charset val="204"/>
    </font>
    <font>
      <sz val="6"/>
      <color indexed="8"/>
      <name val="Arial"/>
    </font>
    <font>
      <sz val="9"/>
      <color indexed="8"/>
      <name val="Times New Roman"/>
    </font>
    <font>
      <sz val="8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i/>
      <sz val="7"/>
      <color indexed="8"/>
      <name val="Times New Roman"/>
    </font>
    <font>
      <b/>
      <sz val="8"/>
      <color indexed="8"/>
      <name val="Arial"/>
    </font>
    <font>
      <b/>
      <sz val="7"/>
      <color indexed="8"/>
      <name val="Arial"/>
    </font>
    <font>
      <sz val="7"/>
      <color indexed="8"/>
      <name val="Times New Roman"/>
      <family val="1"/>
      <charset val="204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center"/>
    </xf>
    <xf numFmtId="0" fontId="12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top" wrapText="1"/>
    </xf>
    <xf numFmtId="0" fontId="13" fillId="0" borderId="3" xfId="0" applyFont="1" applyBorder="1" applyAlignment="1" applyProtection="1">
      <alignment horizontal="center" vertical="top" wrapText="1"/>
    </xf>
    <xf numFmtId="0" fontId="14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top" wrapText="1"/>
    </xf>
    <xf numFmtId="0" fontId="16" fillId="0" borderId="3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" fontId="16" fillId="0" borderId="3" xfId="0" applyNumberFormat="1" applyFont="1" applyBorder="1" applyAlignment="1" applyProtection="1">
      <alignment horizontal="right" vertical="top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4" fontId="14" fillId="0" borderId="3" xfId="0" applyNumberFormat="1" applyFont="1" applyBorder="1" applyAlignment="1" applyProtection="1">
      <alignment horizontal="right" vertical="top" wrapText="1"/>
    </xf>
    <xf numFmtId="0" fontId="17" fillId="0" borderId="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right" vertical="top" wrapText="1"/>
    </xf>
    <xf numFmtId="0" fontId="16" fillId="0" borderId="3" xfId="0" applyFont="1" applyBorder="1" applyAlignment="1" applyProtection="1">
      <alignment horizontal="right" vertical="top" wrapText="1"/>
    </xf>
    <xf numFmtId="0" fontId="12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8" fillId="0" borderId="3" xfId="0" applyFont="1" applyBorder="1" applyAlignment="1" applyProtection="1">
      <alignment horizontal="center" vertical="top" wrapText="1"/>
    </xf>
    <xf numFmtId="0" fontId="18" fillId="0" borderId="3" xfId="0" applyFont="1" applyBorder="1" applyAlignment="1" applyProtection="1">
      <alignment horizontal="center" vertical="top" wrapText="1"/>
    </xf>
    <xf numFmtId="0" fontId="19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6"/>
  <sheetViews>
    <sheetView tabSelected="1" workbookViewId="0">
      <selection activeCell="L13" sqref="L13"/>
    </sheetView>
  </sheetViews>
  <sheetFormatPr defaultRowHeight="15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2" t="s">
        <v>0</v>
      </c>
      <c r="G3" s="2"/>
      <c r="H3" s="2"/>
    </row>
    <row r="4" spans="1:8">
      <c r="A4" s="1"/>
      <c r="B4" s="1"/>
      <c r="C4" s="1"/>
      <c r="D4" s="1"/>
      <c r="E4" s="1"/>
      <c r="F4" s="3" t="s">
        <v>1</v>
      </c>
      <c r="G4" s="3"/>
      <c r="H4" s="3"/>
    </row>
    <row r="5" spans="1:8">
      <c r="A5" s="1"/>
      <c r="B5" s="1"/>
      <c r="C5" s="1"/>
      <c r="D5" s="1"/>
      <c r="E5" s="1"/>
      <c r="F5" s="4" t="s">
        <v>2</v>
      </c>
      <c r="G5" s="5"/>
      <c r="H5" s="5"/>
    </row>
    <row r="6" spans="1:8">
      <c r="A6" s="1"/>
      <c r="B6" s="1"/>
      <c r="C6" s="1"/>
      <c r="D6" s="1"/>
      <c r="E6" s="1"/>
      <c r="F6" s="6">
        <f>H28</f>
        <v>666668</v>
      </c>
      <c r="G6" s="7"/>
      <c r="H6" s="7"/>
    </row>
    <row r="7" spans="1:8">
      <c r="A7" s="1"/>
      <c r="B7" s="1"/>
      <c r="C7" s="1"/>
      <c r="D7" s="1"/>
      <c r="E7" s="1"/>
      <c r="F7" s="7" t="s">
        <v>3</v>
      </c>
      <c r="G7" s="7"/>
      <c r="H7" s="7"/>
    </row>
    <row r="8" spans="1:8">
      <c r="A8" s="1"/>
      <c r="B8" s="1"/>
      <c r="C8" s="1"/>
      <c r="D8" s="1"/>
      <c r="E8" s="1"/>
      <c r="F8" s="8" t="s">
        <v>4</v>
      </c>
      <c r="G8" s="8"/>
      <c r="H8" s="8"/>
    </row>
    <row r="9" spans="1:8">
      <c r="A9" s="1"/>
      <c r="B9" s="1"/>
      <c r="C9" s="1"/>
      <c r="D9" s="1"/>
      <c r="E9" s="1"/>
      <c r="F9" s="7" t="s">
        <v>5</v>
      </c>
      <c r="G9" s="7"/>
      <c r="H9" s="7"/>
    </row>
    <row r="10" spans="1:8">
      <c r="A10" s="1"/>
      <c r="B10" s="1"/>
      <c r="C10" s="1"/>
      <c r="D10" s="1"/>
      <c r="E10" s="1"/>
      <c r="F10" s="8" t="s">
        <v>6</v>
      </c>
      <c r="G10" s="8"/>
      <c r="H10" s="8"/>
    </row>
    <row r="11" spans="1:8">
      <c r="A11" s="1"/>
      <c r="B11" s="1"/>
      <c r="C11" s="1"/>
      <c r="D11" s="1"/>
      <c r="E11" s="1"/>
      <c r="F11" s="9" t="s">
        <v>7</v>
      </c>
      <c r="G11" s="7" t="s">
        <v>8</v>
      </c>
      <c r="H11" s="7"/>
    </row>
    <row r="12" spans="1:8" ht="22.5">
      <c r="A12" s="1"/>
      <c r="B12" s="1"/>
      <c r="C12" s="1"/>
      <c r="D12" s="1"/>
      <c r="E12" s="1"/>
      <c r="F12" s="10" t="s">
        <v>9</v>
      </c>
      <c r="G12" s="1"/>
      <c r="H12" s="1"/>
    </row>
    <row r="13" spans="1:8">
      <c r="A13" s="1"/>
      <c r="B13" s="1"/>
      <c r="C13" s="1"/>
      <c r="D13" s="1"/>
      <c r="E13" s="1"/>
      <c r="F13" s="11" t="s">
        <v>10</v>
      </c>
      <c r="G13" s="11"/>
      <c r="H13" s="11"/>
    </row>
    <row r="14" spans="1:8" ht="16.5">
      <c r="A14" s="12" t="s">
        <v>11</v>
      </c>
      <c r="B14" s="12"/>
      <c r="C14" s="12"/>
      <c r="D14" s="12"/>
      <c r="E14" s="12"/>
      <c r="F14" s="12"/>
      <c r="G14" s="12"/>
      <c r="H14" s="12"/>
    </row>
    <row r="15" spans="1:8" ht="16.5">
      <c r="A15" s="12" t="s">
        <v>12</v>
      </c>
      <c r="B15" s="12"/>
      <c r="C15" s="12"/>
      <c r="D15" s="12"/>
      <c r="E15" s="12"/>
      <c r="F15" s="12"/>
      <c r="G15" s="12"/>
      <c r="H15" s="12"/>
    </row>
    <row r="16" spans="1:8">
      <c r="A16" s="13" t="s">
        <v>13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14</v>
      </c>
      <c r="B17" s="14"/>
      <c r="C17" s="14"/>
      <c r="D17" s="14"/>
      <c r="E17" s="14"/>
      <c r="F17" s="14"/>
      <c r="G17" s="14"/>
      <c r="H17" s="14"/>
    </row>
    <row r="18" spans="1:8">
      <c r="A18" s="15" t="s">
        <v>15</v>
      </c>
      <c r="B18" s="15"/>
      <c r="C18" s="15"/>
      <c r="D18" s="15"/>
      <c r="E18" s="15"/>
      <c r="F18" s="15"/>
      <c r="G18" s="15"/>
      <c r="H18" s="15"/>
    </row>
    <row r="19" spans="1:8">
      <c r="A19" s="14" t="s">
        <v>16</v>
      </c>
      <c r="B19" s="14"/>
      <c r="C19" s="14"/>
      <c r="D19" s="14"/>
      <c r="E19" s="14"/>
      <c r="F19" s="14"/>
      <c r="G19" s="14"/>
      <c r="H19" s="14"/>
    </row>
    <row r="20" spans="1:8">
      <c r="A20" s="16" t="s">
        <v>17</v>
      </c>
      <c r="B20" s="17" t="s">
        <v>18</v>
      </c>
      <c r="C20" s="17"/>
      <c r="D20" s="17"/>
      <c r="E20" s="17"/>
      <c r="F20" s="17"/>
      <c r="G20" s="17"/>
      <c r="H20" s="17"/>
    </row>
    <row r="21" spans="1:8">
      <c r="A21" s="18" t="s">
        <v>19</v>
      </c>
      <c r="B21" s="18"/>
      <c r="C21" s="18"/>
      <c r="D21" s="17" t="s">
        <v>20</v>
      </c>
      <c r="E21" s="17"/>
      <c r="F21" s="17"/>
      <c r="G21" s="17"/>
      <c r="H21" s="17"/>
    </row>
    <row r="22" spans="1:8">
      <c r="A22" s="18" t="s">
        <v>21</v>
      </c>
      <c r="B22" s="18"/>
      <c r="C22" s="18"/>
      <c r="D22" s="18"/>
      <c r="E22" s="18"/>
      <c r="F22" s="19" t="s">
        <v>22</v>
      </c>
      <c r="G22" s="19"/>
      <c r="H22" s="19"/>
    </row>
    <row r="23" spans="1:8">
      <c r="A23" s="20" t="s">
        <v>23</v>
      </c>
      <c r="B23" s="20"/>
      <c r="C23" s="20"/>
      <c r="D23" s="20"/>
      <c r="E23" s="21" t="s">
        <v>24</v>
      </c>
      <c r="F23" s="21"/>
      <c r="G23" s="21"/>
      <c r="H23" s="21"/>
    </row>
    <row r="24" spans="1:8" ht="15.75">
      <c r="A24" s="1"/>
      <c r="B24" s="1"/>
      <c r="C24" s="22" t="s">
        <v>25</v>
      </c>
      <c r="D24" s="1"/>
      <c r="E24" s="1"/>
      <c r="F24" s="1"/>
      <c r="G24" s="1"/>
      <c r="H24" s="23" t="s">
        <v>26</v>
      </c>
    </row>
    <row r="25" spans="1:8">
      <c r="A25" s="24" t="s">
        <v>27</v>
      </c>
      <c r="B25" s="24"/>
      <c r="C25" s="24"/>
      <c r="D25" s="24"/>
      <c r="E25" s="24" t="s">
        <v>28</v>
      </c>
      <c r="F25" s="25" t="s">
        <v>29</v>
      </c>
      <c r="G25" s="25"/>
      <c r="H25" s="24" t="s">
        <v>30</v>
      </c>
    </row>
    <row r="26" spans="1:8" ht="24">
      <c r="A26" s="24"/>
      <c r="B26" s="24"/>
      <c r="C26" s="24"/>
      <c r="D26" s="24"/>
      <c r="E26" s="24"/>
      <c r="F26" s="26" t="s">
        <v>31</v>
      </c>
      <c r="G26" s="27" t="s">
        <v>32</v>
      </c>
      <c r="H26" s="24"/>
    </row>
    <row r="27" spans="1:8">
      <c r="A27" s="28" t="s">
        <v>33</v>
      </c>
      <c r="B27" s="28"/>
      <c r="C27" s="28"/>
      <c r="D27" s="28"/>
      <c r="E27" s="29" t="s">
        <v>34</v>
      </c>
      <c r="F27" s="29" t="s">
        <v>35</v>
      </c>
      <c r="G27" s="30" t="s">
        <v>36</v>
      </c>
      <c r="H27" s="29" t="s">
        <v>37</v>
      </c>
    </row>
    <row r="28" spans="1:8">
      <c r="A28" s="31" t="s">
        <v>38</v>
      </c>
      <c r="B28" s="31"/>
      <c r="C28" s="31"/>
      <c r="D28" s="31"/>
      <c r="E28" s="32" t="s">
        <v>39</v>
      </c>
      <c r="F28" s="33">
        <f>F45</f>
        <v>666668</v>
      </c>
      <c r="G28" s="33">
        <f>G30</f>
        <v>0</v>
      </c>
      <c r="H28" s="33">
        <f>F28+G28</f>
        <v>666668</v>
      </c>
    </row>
    <row r="29" spans="1:8">
      <c r="A29" s="34" t="s">
        <v>40</v>
      </c>
      <c r="B29" s="34"/>
      <c r="C29" s="34"/>
      <c r="D29" s="34"/>
      <c r="E29" s="35" t="s">
        <v>39</v>
      </c>
      <c r="F29" s="36">
        <f>F45</f>
        <v>666668</v>
      </c>
      <c r="G29" s="35" t="s">
        <v>39</v>
      </c>
      <c r="H29" s="36">
        <f>F29</f>
        <v>666668</v>
      </c>
    </row>
    <row r="30" spans="1:8">
      <c r="A30" s="34" t="s">
        <v>41</v>
      </c>
      <c r="B30" s="34"/>
      <c r="C30" s="34"/>
      <c r="D30" s="34"/>
      <c r="E30" s="35" t="s">
        <v>39</v>
      </c>
      <c r="F30" s="35" t="s">
        <v>39</v>
      </c>
      <c r="G30" s="36">
        <f>G31</f>
        <v>0</v>
      </c>
      <c r="H30" s="36">
        <f>G30</f>
        <v>0</v>
      </c>
    </row>
    <row r="31" spans="1:8">
      <c r="A31" s="37" t="s">
        <v>42</v>
      </c>
      <c r="B31" s="37"/>
      <c r="C31" s="37"/>
      <c r="D31" s="37"/>
      <c r="E31" s="32" t="s">
        <v>43</v>
      </c>
      <c r="F31" s="35" t="s">
        <v>39</v>
      </c>
      <c r="G31" s="33">
        <f>G45</f>
        <v>0</v>
      </c>
      <c r="H31" s="33">
        <f>G31</f>
        <v>0</v>
      </c>
    </row>
    <row r="32" spans="1:8">
      <c r="A32" s="38" t="s">
        <v>44</v>
      </c>
      <c r="B32" s="38"/>
      <c r="C32" s="38"/>
      <c r="D32" s="38"/>
      <c r="E32" s="35" t="s">
        <v>45</v>
      </c>
      <c r="F32" s="35" t="s">
        <v>39</v>
      </c>
      <c r="G32" s="36">
        <f>G46</f>
        <v>0</v>
      </c>
      <c r="H32" s="36">
        <f>G32</f>
        <v>0</v>
      </c>
    </row>
    <row r="33" spans="1:8">
      <c r="A33" s="38" t="s">
        <v>46</v>
      </c>
      <c r="B33" s="38"/>
      <c r="C33" s="38"/>
      <c r="D33" s="38"/>
      <c r="E33" s="35" t="s">
        <v>47</v>
      </c>
      <c r="F33" s="35" t="s">
        <v>39</v>
      </c>
      <c r="G33" s="39" t="s">
        <v>48</v>
      </c>
      <c r="H33" s="39" t="s">
        <v>48</v>
      </c>
    </row>
    <row r="34" spans="1:8">
      <c r="A34" s="38" t="s">
        <v>49</v>
      </c>
      <c r="B34" s="38"/>
      <c r="C34" s="38"/>
      <c r="D34" s="38"/>
      <c r="E34" s="35" t="s">
        <v>50</v>
      </c>
      <c r="F34" s="35" t="s">
        <v>39</v>
      </c>
      <c r="G34" s="39" t="s">
        <v>48</v>
      </c>
      <c r="H34" s="39" t="s">
        <v>48</v>
      </c>
    </row>
    <row r="35" spans="1:8">
      <c r="A35" s="38" t="s">
        <v>51</v>
      </c>
      <c r="B35" s="38"/>
      <c r="C35" s="38"/>
      <c r="D35" s="38"/>
      <c r="E35" s="35" t="s">
        <v>52</v>
      </c>
      <c r="F35" s="35" t="s">
        <v>39</v>
      </c>
      <c r="G35" s="39" t="s">
        <v>48</v>
      </c>
      <c r="H35" s="39" t="s">
        <v>48</v>
      </c>
    </row>
    <row r="36" spans="1:8">
      <c r="A36" s="37" t="s">
        <v>53</v>
      </c>
      <c r="B36" s="37"/>
      <c r="C36" s="37"/>
      <c r="D36" s="37"/>
      <c r="E36" s="32" t="s">
        <v>54</v>
      </c>
      <c r="F36" s="35" t="s">
        <v>39</v>
      </c>
      <c r="G36" s="40" t="s">
        <v>48</v>
      </c>
      <c r="H36" s="40" t="s">
        <v>48</v>
      </c>
    </row>
    <row r="37" spans="1:8">
      <c r="A37" s="41" t="s">
        <v>55</v>
      </c>
      <c r="B37" s="41"/>
      <c r="C37" s="41"/>
      <c r="D37" s="41"/>
      <c r="E37" s="35" t="s">
        <v>56</v>
      </c>
      <c r="F37" s="35" t="s">
        <v>39</v>
      </c>
      <c r="G37" s="39" t="s">
        <v>48</v>
      </c>
      <c r="H37" s="39" t="s">
        <v>48</v>
      </c>
    </row>
    <row r="38" spans="1:8">
      <c r="A38" s="38" t="s">
        <v>57</v>
      </c>
      <c r="B38" s="38"/>
      <c r="C38" s="38"/>
      <c r="D38" s="38"/>
      <c r="E38" s="35" t="s">
        <v>58</v>
      </c>
      <c r="F38" s="35" t="s">
        <v>39</v>
      </c>
      <c r="G38" s="39" t="s">
        <v>48</v>
      </c>
      <c r="H38" s="39" t="s">
        <v>48</v>
      </c>
    </row>
    <row r="39" spans="1:8">
      <c r="A39" s="38" t="s">
        <v>59</v>
      </c>
      <c r="B39" s="38"/>
      <c r="C39" s="38"/>
      <c r="D39" s="38"/>
      <c r="E39" s="35" t="s">
        <v>60</v>
      </c>
      <c r="F39" s="35" t="s">
        <v>39</v>
      </c>
      <c r="G39" s="39" t="s">
        <v>48</v>
      </c>
      <c r="H39" s="39" t="s">
        <v>48</v>
      </c>
    </row>
    <row r="40" spans="1:8">
      <c r="A40" s="37" t="s">
        <v>61</v>
      </c>
      <c r="B40" s="37"/>
      <c r="C40" s="37"/>
      <c r="D40" s="37"/>
      <c r="E40" s="35" t="s">
        <v>22</v>
      </c>
      <c r="F40" s="35" t="s">
        <v>39</v>
      </c>
      <c r="G40" s="36"/>
      <c r="H40" s="36"/>
    </row>
    <row r="41" spans="1:8">
      <c r="A41" s="37" t="s">
        <v>62</v>
      </c>
      <c r="B41" s="37"/>
      <c r="C41" s="37"/>
      <c r="D41" s="37"/>
      <c r="E41" s="35" t="s">
        <v>22</v>
      </c>
      <c r="F41" s="35" t="s">
        <v>39</v>
      </c>
      <c r="G41" s="39" t="s">
        <v>48</v>
      </c>
      <c r="H41" s="39" t="s">
        <v>48</v>
      </c>
    </row>
    <row r="42" spans="1:8">
      <c r="A42" s="37" t="s">
        <v>63</v>
      </c>
      <c r="B42" s="37"/>
      <c r="C42" s="37"/>
      <c r="D42" s="37"/>
      <c r="E42" s="35" t="s">
        <v>22</v>
      </c>
      <c r="F42" s="35" t="s">
        <v>39</v>
      </c>
      <c r="G42" s="39" t="s">
        <v>48</v>
      </c>
      <c r="H42" s="39" t="s">
        <v>48</v>
      </c>
    </row>
    <row r="43" spans="1:8">
      <c r="A43" s="37" t="s">
        <v>64</v>
      </c>
      <c r="B43" s="37"/>
      <c r="C43" s="37"/>
      <c r="D43" s="37"/>
      <c r="E43" s="35" t="s">
        <v>22</v>
      </c>
      <c r="F43" s="35" t="s">
        <v>39</v>
      </c>
      <c r="G43" s="42" t="s">
        <v>48</v>
      </c>
      <c r="H43" s="42" t="s">
        <v>48</v>
      </c>
    </row>
    <row r="44" spans="1:8">
      <c r="A44" s="37"/>
      <c r="B44" s="37"/>
      <c r="C44" s="37"/>
      <c r="D44" s="37"/>
      <c r="E44" s="35" t="s">
        <v>22</v>
      </c>
      <c r="F44" s="35" t="s">
        <v>39</v>
      </c>
      <c r="G44" s="35" t="s">
        <v>65</v>
      </c>
      <c r="H44" s="35" t="s">
        <v>65</v>
      </c>
    </row>
    <row r="45" spans="1:8">
      <c r="A45" s="31" t="s">
        <v>66</v>
      </c>
      <c r="B45" s="31"/>
      <c r="C45" s="31"/>
      <c r="D45" s="31"/>
      <c r="E45" s="32" t="s">
        <v>39</v>
      </c>
      <c r="F45" s="33">
        <f>F46+F83</f>
        <v>666668</v>
      </c>
      <c r="G45" s="33">
        <f>G46+G83</f>
        <v>0</v>
      </c>
      <c r="H45" s="33">
        <f t="shared" ref="H45:H53" si="0">F45+G45</f>
        <v>666668</v>
      </c>
    </row>
    <row r="46" spans="1:8">
      <c r="A46" s="43" t="s">
        <v>67</v>
      </c>
      <c r="B46" s="43"/>
      <c r="C46" s="43"/>
      <c r="D46" s="43"/>
      <c r="E46" s="44" t="s">
        <v>68</v>
      </c>
      <c r="F46" s="36">
        <f>F47+F52+F82</f>
        <v>666668</v>
      </c>
      <c r="G46" s="36">
        <f>G47+G52+G82</f>
        <v>0</v>
      </c>
      <c r="H46" s="36">
        <f t="shared" si="0"/>
        <v>666668</v>
      </c>
    </row>
    <row r="47" spans="1:8">
      <c r="A47" s="45" t="s">
        <v>69</v>
      </c>
      <c r="B47" s="45"/>
      <c r="C47" s="45"/>
      <c r="D47" s="45"/>
      <c r="E47" s="46" t="s">
        <v>70</v>
      </c>
      <c r="F47" s="36">
        <f>F48+F51</f>
        <v>630242</v>
      </c>
      <c r="G47" s="39"/>
      <c r="H47" s="36">
        <f t="shared" si="0"/>
        <v>630242</v>
      </c>
    </row>
    <row r="48" spans="1:8">
      <c r="A48" s="47" t="s">
        <v>71</v>
      </c>
      <c r="B48" s="47"/>
      <c r="C48" s="47"/>
      <c r="D48" s="47"/>
      <c r="E48" s="46" t="s">
        <v>72</v>
      </c>
      <c r="F48" s="36">
        <v>515898</v>
      </c>
      <c r="G48" s="39"/>
      <c r="H48" s="36">
        <f t="shared" si="0"/>
        <v>515898</v>
      </c>
    </row>
    <row r="49" spans="1:8">
      <c r="A49" s="47" t="s">
        <v>73</v>
      </c>
      <c r="B49" s="47"/>
      <c r="C49" s="47"/>
      <c r="D49" s="47"/>
      <c r="E49" s="46" t="s">
        <v>74</v>
      </c>
      <c r="F49" s="36">
        <v>515898</v>
      </c>
      <c r="G49" s="39"/>
      <c r="H49" s="36">
        <f t="shared" si="0"/>
        <v>515898</v>
      </c>
    </row>
    <row r="50" spans="1:8">
      <c r="A50" s="47" t="s">
        <v>75</v>
      </c>
      <c r="B50" s="47"/>
      <c r="C50" s="47"/>
      <c r="D50" s="47"/>
      <c r="E50" s="46" t="s">
        <v>76</v>
      </c>
      <c r="F50" s="36"/>
      <c r="G50" s="39"/>
      <c r="H50" s="36">
        <f t="shared" si="0"/>
        <v>0</v>
      </c>
    </row>
    <row r="51" spans="1:8">
      <c r="A51" s="47" t="s">
        <v>77</v>
      </c>
      <c r="B51" s="47"/>
      <c r="C51" s="47"/>
      <c r="D51" s="47"/>
      <c r="E51" s="46" t="s">
        <v>78</v>
      </c>
      <c r="F51" s="36">
        <v>114344</v>
      </c>
      <c r="G51" s="39"/>
      <c r="H51" s="36">
        <f t="shared" si="0"/>
        <v>114344</v>
      </c>
    </row>
    <row r="52" spans="1:8">
      <c r="A52" s="45" t="s">
        <v>79</v>
      </c>
      <c r="B52" s="45"/>
      <c r="C52" s="45"/>
      <c r="D52" s="45"/>
      <c r="E52" s="46" t="s">
        <v>80</v>
      </c>
      <c r="F52" s="36">
        <f>F53+F56+F57+F58+F59+F60+F61+F68</f>
        <v>36426</v>
      </c>
      <c r="G52" s="36">
        <f>G53+G56+G57+G58+G59+G60+G61+G68</f>
        <v>0</v>
      </c>
      <c r="H52" s="36">
        <f t="shared" si="0"/>
        <v>36426</v>
      </c>
    </row>
    <row r="53" spans="1:8">
      <c r="A53" s="47" t="s">
        <v>81</v>
      </c>
      <c r="B53" s="47"/>
      <c r="C53" s="47"/>
      <c r="D53" s="47"/>
      <c r="E53" s="46" t="s">
        <v>82</v>
      </c>
      <c r="F53" s="36">
        <v>6900</v>
      </c>
      <c r="G53" s="39"/>
      <c r="H53" s="36">
        <f t="shared" si="0"/>
        <v>6900</v>
      </c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47" t="s">
        <v>83</v>
      </c>
      <c r="B56" s="47"/>
      <c r="C56" s="47"/>
      <c r="D56" s="47"/>
      <c r="E56" s="46" t="s">
        <v>84</v>
      </c>
      <c r="F56" s="36"/>
      <c r="G56" s="39"/>
      <c r="H56" s="36">
        <f t="shared" ref="H56:H70" si="1">F56+G56</f>
        <v>0</v>
      </c>
    </row>
    <row r="57" spans="1:8">
      <c r="A57" s="47" t="s">
        <v>85</v>
      </c>
      <c r="B57" s="47"/>
      <c r="C57" s="47"/>
      <c r="D57" s="47"/>
      <c r="E57" s="46" t="s">
        <v>86</v>
      </c>
      <c r="F57" s="36"/>
      <c r="G57" s="36"/>
      <c r="H57" s="36">
        <f t="shared" si="1"/>
        <v>0</v>
      </c>
    </row>
    <row r="58" spans="1:8">
      <c r="A58" s="47" t="s">
        <v>87</v>
      </c>
      <c r="B58" s="47"/>
      <c r="C58" s="47"/>
      <c r="D58" s="47"/>
      <c r="E58" s="46" t="s">
        <v>88</v>
      </c>
      <c r="F58" s="36">
        <v>1600</v>
      </c>
      <c r="G58" s="36"/>
      <c r="H58" s="36">
        <f t="shared" si="1"/>
        <v>1600</v>
      </c>
    </row>
    <row r="59" spans="1:8">
      <c r="A59" s="47" t="s">
        <v>89</v>
      </c>
      <c r="B59" s="47"/>
      <c r="C59" s="47"/>
      <c r="D59" s="47"/>
      <c r="E59" s="46" t="s">
        <v>90</v>
      </c>
      <c r="F59" s="36">
        <v>2300</v>
      </c>
      <c r="G59" s="36"/>
      <c r="H59" s="36">
        <f t="shared" si="1"/>
        <v>2300</v>
      </c>
    </row>
    <row r="60" spans="1:8">
      <c r="A60" s="47" t="s">
        <v>91</v>
      </c>
      <c r="B60" s="47"/>
      <c r="C60" s="47"/>
      <c r="D60" s="47"/>
      <c r="E60" s="46" t="s">
        <v>92</v>
      </c>
      <c r="F60" s="36"/>
      <c r="G60" s="36"/>
      <c r="H60" s="36">
        <f t="shared" si="1"/>
        <v>0</v>
      </c>
    </row>
    <row r="61" spans="1:8">
      <c r="A61" s="47" t="s">
        <v>93</v>
      </c>
      <c r="B61" s="47"/>
      <c r="C61" s="47"/>
      <c r="D61" s="47"/>
      <c r="E61" s="46" t="s">
        <v>94</v>
      </c>
      <c r="F61" s="36">
        <f>F62+F63+F64+F65+F66+F67</f>
        <v>25626</v>
      </c>
      <c r="G61" s="36">
        <f>G62+G63+G64+G65+G66+G67</f>
        <v>0</v>
      </c>
      <c r="H61" s="36">
        <f t="shared" si="1"/>
        <v>25626</v>
      </c>
    </row>
    <row r="62" spans="1:8">
      <c r="A62" s="47" t="s">
        <v>95</v>
      </c>
      <c r="B62" s="47"/>
      <c r="C62" s="47"/>
      <c r="D62" s="47"/>
      <c r="E62" s="46" t="s">
        <v>96</v>
      </c>
      <c r="F62" s="36"/>
      <c r="G62" s="39"/>
      <c r="H62" s="36">
        <f t="shared" si="1"/>
        <v>0</v>
      </c>
    </row>
    <row r="63" spans="1:8">
      <c r="A63" s="47" t="s">
        <v>97</v>
      </c>
      <c r="B63" s="47"/>
      <c r="C63" s="47"/>
      <c r="D63" s="47"/>
      <c r="E63" s="46" t="s">
        <v>98</v>
      </c>
      <c r="F63" s="36"/>
      <c r="G63" s="39"/>
      <c r="H63" s="36">
        <f t="shared" si="1"/>
        <v>0</v>
      </c>
    </row>
    <row r="64" spans="1:8">
      <c r="A64" s="47" t="s">
        <v>99</v>
      </c>
      <c r="B64" s="47"/>
      <c r="C64" s="47"/>
      <c r="D64" s="47"/>
      <c r="E64" s="46" t="s">
        <v>100</v>
      </c>
      <c r="F64" s="36">
        <v>25626</v>
      </c>
      <c r="G64" s="39"/>
      <c r="H64" s="36">
        <f t="shared" si="1"/>
        <v>25626</v>
      </c>
    </row>
    <row r="65" spans="1:8">
      <c r="A65" s="47" t="s">
        <v>101</v>
      </c>
      <c r="B65" s="47"/>
      <c r="C65" s="47"/>
      <c r="D65" s="47"/>
      <c r="E65" s="46" t="s">
        <v>102</v>
      </c>
      <c r="F65" s="36"/>
      <c r="G65" s="39"/>
      <c r="H65" s="36">
        <f t="shared" si="1"/>
        <v>0</v>
      </c>
    </row>
    <row r="66" spans="1:8">
      <c r="A66" s="47" t="s">
        <v>103</v>
      </c>
      <c r="B66" s="47"/>
      <c r="C66" s="47"/>
      <c r="D66" s="47"/>
      <c r="E66" s="46" t="s">
        <v>104</v>
      </c>
      <c r="F66" s="36"/>
      <c r="G66" s="39"/>
      <c r="H66" s="36">
        <f t="shared" si="1"/>
        <v>0</v>
      </c>
    </row>
    <row r="67" spans="1:8">
      <c r="A67" s="47" t="s">
        <v>105</v>
      </c>
      <c r="B67" s="47"/>
      <c r="C67" s="47"/>
      <c r="D67" s="47"/>
      <c r="E67" s="46" t="s">
        <v>106</v>
      </c>
      <c r="F67" s="36"/>
      <c r="G67" s="39"/>
      <c r="H67" s="36">
        <f t="shared" si="1"/>
        <v>0</v>
      </c>
    </row>
    <row r="68" spans="1:8">
      <c r="A68" s="47" t="s">
        <v>107</v>
      </c>
      <c r="B68" s="47"/>
      <c r="C68" s="47"/>
      <c r="D68" s="47"/>
      <c r="E68" s="46" t="s">
        <v>108</v>
      </c>
      <c r="F68" s="36">
        <f>F69+F70</f>
        <v>0</v>
      </c>
      <c r="G68" s="36">
        <f>G69+G70</f>
        <v>0</v>
      </c>
      <c r="H68" s="36">
        <f t="shared" si="1"/>
        <v>0</v>
      </c>
    </row>
    <row r="69" spans="1:8">
      <c r="A69" s="47" t="s">
        <v>109</v>
      </c>
      <c r="B69" s="47"/>
      <c r="C69" s="47"/>
      <c r="D69" s="47"/>
      <c r="E69" s="46" t="s">
        <v>110</v>
      </c>
      <c r="F69" s="36"/>
      <c r="G69" s="39"/>
      <c r="H69" s="36">
        <f t="shared" si="1"/>
        <v>0</v>
      </c>
    </row>
    <row r="70" spans="1:8">
      <c r="A70" s="47" t="s">
        <v>111</v>
      </c>
      <c r="B70" s="47"/>
      <c r="C70" s="47"/>
      <c r="D70" s="47"/>
      <c r="E70" s="46" t="s">
        <v>112</v>
      </c>
      <c r="F70" s="36"/>
      <c r="G70" s="39"/>
      <c r="H70" s="36">
        <f t="shared" si="1"/>
        <v>0</v>
      </c>
    </row>
    <row r="71" spans="1:8">
      <c r="A71" s="45" t="s">
        <v>113</v>
      </c>
      <c r="B71" s="45"/>
      <c r="C71" s="45"/>
      <c r="D71" s="45"/>
      <c r="E71" s="46" t="s">
        <v>114</v>
      </c>
      <c r="F71" s="36"/>
      <c r="G71" s="36"/>
      <c r="H71" s="36"/>
    </row>
    <row r="72" spans="1:8">
      <c r="A72" s="47" t="s">
        <v>115</v>
      </c>
      <c r="B72" s="47"/>
      <c r="C72" s="47"/>
      <c r="D72" s="47"/>
      <c r="E72" s="46" t="s">
        <v>116</v>
      </c>
      <c r="F72" s="36"/>
      <c r="G72" s="36"/>
      <c r="H72" s="36"/>
    </row>
    <row r="73" spans="1:8">
      <c r="A73" s="47" t="s">
        <v>117</v>
      </c>
      <c r="B73" s="47"/>
      <c r="C73" s="47"/>
      <c r="D73" s="47"/>
      <c r="E73" s="46" t="s">
        <v>118</v>
      </c>
      <c r="F73" s="36"/>
      <c r="G73" s="36"/>
      <c r="H73" s="36"/>
    </row>
    <row r="74" spans="1:8">
      <c r="A74" s="45" t="s">
        <v>119</v>
      </c>
      <c r="B74" s="45"/>
      <c r="C74" s="45"/>
      <c r="D74" s="45"/>
      <c r="E74" s="46" t="s">
        <v>120</v>
      </c>
      <c r="F74" s="36"/>
      <c r="G74" s="36"/>
      <c r="H74" s="36"/>
    </row>
    <row r="75" spans="1:8">
      <c r="A75" s="47" t="s">
        <v>121</v>
      </c>
      <c r="B75" s="47"/>
      <c r="C75" s="47"/>
      <c r="D75" s="47"/>
      <c r="E75" s="46" t="s">
        <v>122</v>
      </c>
      <c r="F75" s="36"/>
      <c r="G75" s="36"/>
      <c r="H75" s="36"/>
    </row>
    <row r="76" spans="1:8">
      <c r="A76" s="47" t="s">
        <v>123</v>
      </c>
      <c r="B76" s="47"/>
      <c r="C76" s="47"/>
      <c r="D76" s="47"/>
      <c r="E76" s="46" t="s">
        <v>124</v>
      </c>
      <c r="F76" s="36"/>
      <c r="G76" s="36"/>
      <c r="H76" s="36"/>
    </row>
    <row r="77" spans="1:8">
      <c r="A77" s="47" t="s">
        <v>125</v>
      </c>
      <c r="B77" s="47"/>
      <c r="C77" s="47"/>
      <c r="D77" s="47"/>
      <c r="E77" s="46" t="s">
        <v>126</v>
      </c>
      <c r="F77" s="36"/>
      <c r="G77" s="36"/>
      <c r="H77" s="36"/>
    </row>
    <row r="78" spans="1:8">
      <c r="A78" s="45" t="s">
        <v>127</v>
      </c>
      <c r="B78" s="45"/>
      <c r="C78" s="45"/>
      <c r="D78" s="45"/>
      <c r="E78" s="46" t="s">
        <v>128</v>
      </c>
      <c r="F78" s="36"/>
      <c r="G78" s="36"/>
      <c r="H78" s="36"/>
    </row>
    <row r="79" spans="1:8">
      <c r="A79" s="47" t="s">
        <v>129</v>
      </c>
      <c r="B79" s="47"/>
      <c r="C79" s="47"/>
      <c r="D79" s="47"/>
      <c r="E79" s="46" t="s">
        <v>130</v>
      </c>
      <c r="F79" s="36"/>
      <c r="G79" s="36"/>
      <c r="H79" s="36"/>
    </row>
    <row r="80" spans="1:8">
      <c r="A80" s="47" t="s">
        <v>131</v>
      </c>
      <c r="B80" s="47"/>
      <c r="C80" s="47"/>
      <c r="D80" s="47"/>
      <c r="E80" s="46" t="s">
        <v>132</v>
      </c>
      <c r="F80" s="36"/>
      <c r="G80" s="36"/>
      <c r="H80" s="36"/>
    </row>
    <row r="81" spans="1:8">
      <c r="A81" s="47" t="s">
        <v>133</v>
      </c>
      <c r="B81" s="47"/>
      <c r="C81" s="47"/>
      <c r="D81" s="47"/>
      <c r="E81" s="46" t="s">
        <v>134</v>
      </c>
      <c r="F81" s="36"/>
      <c r="G81" s="36"/>
      <c r="H81" s="36"/>
    </row>
    <row r="82" spans="1:8">
      <c r="A82" s="45" t="s">
        <v>135</v>
      </c>
      <c r="B82" s="45"/>
      <c r="C82" s="45"/>
      <c r="D82" s="45"/>
      <c r="E82" s="46" t="s">
        <v>136</v>
      </c>
      <c r="F82" s="36"/>
      <c r="G82" s="36"/>
      <c r="H82" s="36">
        <f>F82+G82</f>
        <v>0</v>
      </c>
    </row>
    <row r="83" spans="1:8">
      <c r="A83" s="43" t="s">
        <v>137</v>
      </c>
      <c r="B83" s="43"/>
      <c r="C83" s="43"/>
      <c r="D83" s="43"/>
      <c r="E83" s="44" t="s">
        <v>138</v>
      </c>
      <c r="F83" s="36"/>
      <c r="G83" s="36"/>
      <c r="H83" s="36"/>
    </row>
    <row r="84" spans="1:8">
      <c r="A84" s="45" t="s">
        <v>139</v>
      </c>
      <c r="B84" s="45"/>
      <c r="C84" s="45"/>
      <c r="D84" s="45"/>
      <c r="E84" s="46" t="s">
        <v>140</v>
      </c>
      <c r="F84" s="36">
        <f>F85+F86+F89+F92</f>
        <v>0</v>
      </c>
      <c r="G84" s="36">
        <f>G85+G86+G89+G92</f>
        <v>0</v>
      </c>
      <c r="H84" s="36">
        <f>F84+G84</f>
        <v>0</v>
      </c>
    </row>
    <row r="85" spans="1:8">
      <c r="A85" s="47" t="s">
        <v>141</v>
      </c>
      <c r="B85" s="47"/>
      <c r="C85" s="47"/>
      <c r="D85" s="47"/>
      <c r="E85" s="46" t="s">
        <v>142</v>
      </c>
      <c r="F85" s="36"/>
      <c r="G85" s="36"/>
      <c r="H85" s="36">
        <f>F85+G85</f>
        <v>0</v>
      </c>
    </row>
    <row r="86" spans="1:8">
      <c r="A86" s="47" t="s">
        <v>143</v>
      </c>
      <c r="B86" s="47"/>
      <c r="C86" s="47"/>
      <c r="D86" s="47"/>
      <c r="E86" s="46" t="s">
        <v>144</v>
      </c>
      <c r="F86" s="36"/>
      <c r="G86" s="36"/>
      <c r="H86" s="36"/>
    </row>
    <row r="87" spans="1:8">
      <c r="A87" s="47" t="s">
        <v>145</v>
      </c>
      <c r="B87" s="47"/>
      <c r="C87" s="47"/>
      <c r="D87" s="47"/>
      <c r="E87" s="46" t="s">
        <v>146</v>
      </c>
      <c r="F87" s="36"/>
      <c r="G87" s="39"/>
      <c r="H87" s="36"/>
    </row>
    <row r="88" spans="1:8">
      <c r="A88" s="47" t="s">
        <v>147</v>
      </c>
      <c r="B88" s="47"/>
      <c r="C88" s="47"/>
      <c r="D88" s="47"/>
      <c r="E88" s="46" t="s">
        <v>148</v>
      </c>
      <c r="F88" s="36"/>
      <c r="G88" s="39"/>
      <c r="H88" s="36"/>
    </row>
    <row r="89" spans="1:8">
      <c r="A89" s="47" t="s">
        <v>149</v>
      </c>
      <c r="B89" s="47"/>
      <c r="C89" s="47"/>
      <c r="D89" s="47"/>
      <c r="E89" s="46" t="s">
        <v>150</v>
      </c>
      <c r="F89" s="36"/>
      <c r="G89" s="36"/>
      <c r="H89" s="36"/>
    </row>
    <row r="90" spans="1:8">
      <c r="A90" s="47" t="s">
        <v>151</v>
      </c>
      <c r="B90" s="47"/>
      <c r="C90" s="47"/>
      <c r="D90" s="47"/>
      <c r="E90" s="46" t="s">
        <v>152</v>
      </c>
      <c r="F90" s="36"/>
      <c r="G90" s="39"/>
      <c r="H90" s="36"/>
    </row>
    <row r="91" spans="1:8">
      <c r="A91" s="47" t="s">
        <v>153</v>
      </c>
      <c r="B91" s="47"/>
      <c r="C91" s="47"/>
      <c r="D91" s="47"/>
      <c r="E91" s="46" t="s">
        <v>154</v>
      </c>
      <c r="F91" s="36"/>
      <c r="G91" s="39"/>
      <c r="H91" s="36"/>
    </row>
    <row r="92" spans="1:8">
      <c r="A92" s="47" t="s">
        <v>155</v>
      </c>
      <c r="B92" s="47"/>
      <c r="C92" s="47"/>
      <c r="D92" s="47"/>
      <c r="E92" s="46" t="s">
        <v>156</v>
      </c>
      <c r="F92" s="36"/>
      <c r="G92" s="36"/>
      <c r="H92" s="36"/>
    </row>
    <row r="93" spans="1:8">
      <c r="A93" s="47" t="s">
        <v>157</v>
      </c>
      <c r="B93" s="47"/>
      <c r="C93" s="47"/>
      <c r="D93" s="47"/>
      <c r="E93" s="46" t="s">
        <v>158</v>
      </c>
      <c r="F93" s="36"/>
      <c r="G93" s="39"/>
      <c r="H93" s="36"/>
    </row>
    <row r="94" spans="1:8">
      <c r="A94" s="47" t="s">
        <v>159</v>
      </c>
      <c r="B94" s="47"/>
      <c r="C94" s="47"/>
      <c r="D94" s="47"/>
      <c r="E94" s="46" t="s">
        <v>160</v>
      </c>
      <c r="F94" s="36"/>
      <c r="G94" s="39"/>
      <c r="H94" s="36"/>
    </row>
    <row r="95" spans="1:8">
      <c r="A95" s="47" t="s">
        <v>161</v>
      </c>
      <c r="B95" s="47"/>
      <c r="C95" s="47"/>
      <c r="D95" s="47"/>
      <c r="E95" s="46" t="s">
        <v>162</v>
      </c>
      <c r="F95" s="36"/>
      <c r="G95" s="39"/>
      <c r="H95" s="36"/>
    </row>
    <row r="96" spans="1:8">
      <c r="A96" s="47" t="s">
        <v>163</v>
      </c>
      <c r="B96" s="47"/>
      <c r="C96" s="47"/>
      <c r="D96" s="47"/>
      <c r="E96" s="46" t="s">
        <v>164</v>
      </c>
      <c r="F96" s="36"/>
      <c r="G96" s="36"/>
      <c r="H96" s="36"/>
    </row>
    <row r="97" spans="1:8">
      <c r="A97" s="47" t="s">
        <v>165</v>
      </c>
      <c r="B97" s="47"/>
      <c r="C97" s="47"/>
      <c r="D97" s="47"/>
      <c r="E97" s="46" t="s">
        <v>166</v>
      </c>
      <c r="F97" s="36"/>
      <c r="G97" s="36"/>
      <c r="H97" s="36"/>
    </row>
    <row r="98" spans="1:8">
      <c r="A98" s="45" t="s">
        <v>167</v>
      </c>
      <c r="B98" s="45"/>
      <c r="C98" s="45"/>
      <c r="D98" s="45"/>
      <c r="E98" s="46" t="s">
        <v>168</v>
      </c>
      <c r="F98" s="36"/>
      <c r="G98" s="36"/>
      <c r="H98" s="36"/>
    </row>
    <row r="99" spans="1:8">
      <c r="A99" s="47" t="s">
        <v>169</v>
      </c>
      <c r="B99" s="47"/>
      <c r="C99" s="47"/>
      <c r="D99" s="47"/>
      <c r="E99" s="46" t="s">
        <v>170</v>
      </c>
      <c r="F99" s="36"/>
      <c r="G99" s="36"/>
      <c r="H99" s="36"/>
    </row>
    <row r="100" spans="1:8">
      <c r="A100" s="47" t="s">
        <v>171</v>
      </c>
      <c r="B100" s="47"/>
      <c r="C100" s="47"/>
      <c r="D100" s="47"/>
      <c r="E100" s="46" t="s">
        <v>172</v>
      </c>
      <c r="F100" s="36"/>
      <c r="G100" s="36"/>
      <c r="H100" s="36"/>
    </row>
    <row r="101" spans="1:8">
      <c r="A101" s="47" t="s">
        <v>173</v>
      </c>
      <c r="B101" s="47"/>
      <c r="C101" s="47"/>
      <c r="D101" s="47"/>
      <c r="E101" s="46" t="s">
        <v>174</v>
      </c>
      <c r="F101" s="36"/>
      <c r="G101" s="36"/>
      <c r="H101" s="36"/>
    </row>
    <row r="102" spans="1:8">
      <c r="A102" s="47" t="s">
        <v>175</v>
      </c>
      <c r="B102" s="47"/>
      <c r="C102" s="47"/>
      <c r="D102" s="47"/>
      <c r="E102" s="46" t="s">
        <v>176</v>
      </c>
      <c r="F102" s="36"/>
      <c r="G102" s="36"/>
      <c r="H102" s="36"/>
    </row>
    <row r="103" spans="1:8">
      <c r="A103" s="47" t="s">
        <v>177</v>
      </c>
      <c r="B103" s="47"/>
      <c r="C103" s="47"/>
      <c r="D103" s="47"/>
      <c r="E103" s="46" t="s">
        <v>178</v>
      </c>
      <c r="F103" s="36"/>
      <c r="G103" s="36"/>
      <c r="H103" s="36"/>
    </row>
    <row r="104" spans="1:8">
      <c r="A104" s="47" t="s">
        <v>179</v>
      </c>
      <c r="B104" s="47"/>
      <c r="C104" s="47"/>
      <c r="D104" s="47"/>
      <c r="E104" s="46" t="s">
        <v>180</v>
      </c>
      <c r="F104" s="36"/>
      <c r="G104" s="39"/>
      <c r="H104" s="36"/>
    </row>
    <row r="105" spans="1:8">
      <c r="A105" s="47" t="s">
        <v>181</v>
      </c>
      <c r="B105" s="47"/>
      <c r="C105" s="47"/>
      <c r="D105" s="47"/>
      <c r="E105" s="46" t="s">
        <v>182</v>
      </c>
      <c r="F105" s="36"/>
      <c r="G105" s="39"/>
      <c r="H105" s="36"/>
    </row>
    <row r="106" spans="1:8">
      <c r="A106" s="47" t="s">
        <v>183</v>
      </c>
      <c r="B106" s="47"/>
      <c r="C106" s="47"/>
      <c r="D106" s="47"/>
      <c r="E106" s="46" t="s">
        <v>184</v>
      </c>
      <c r="F106" s="36"/>
      <c r="G106" s="39"/>
      <c r="H106" s="36"/>
    </row>
    <row r="107" spans="1:8">
      <c r="A107" s="47" t="s">
        <v>185</v>
      </c>
      <c r="B107" s="47"/>
      <c r="C107" s="47"/>
      <c r="D107" s="47"/>
      <c r="E107" s="46" t="s">
        <v>186</v>
      </c>
      <c r="F107" s="36"/>
      <c r="G107" s="36"/>
      <c r="H107" s="36"/>
    </row>
    <row r="108" spans="1:8">
      <c r="A108" s="43" t="s">
        <v>187</v>
      </c>
      <c r="B108" s="43"/>
      <c r="C108" s="43"/>
      <c r="D108" s="43"/>
      <c r="E108" s="44" t="s">
        <v>188</v>
      </c>
      <c r="F108" s="36"/>
      <c r="G108" s="36"/>
      <c r="H108" s="36"/>
    </row>
    <row r="109" spans="1:8">
      <c r="A109" s="48" t="s">
        <v>189</v>
      </c>
      <c r="B109" s="48"/>
      <c r="C109" s="48"/>
      <c r="D109" s="48"/>
      <c r="E109" s="1"/>
      <c r="F109" s="49" t="s">
        <v>190</v>
      </c>
      <c r="G109" s="50"/>
      <c r="H109" s="1"/>
    </row>
    <row r="110" spans="1:8">
      <c r="A110" s="48"/>
      <c r="B110" s="48"/>
      <c r="C110" s="48"/>
      <c r="D110" s="48"/>
      <c r="E110" s="51" t="s">
        <v>7</v>
      </c>
      <c r="F110" s="14" t="s">
        <v>8</v>
      </c>
      <c r="G110" s="14"/>
      <c r="H110" s="1"/>
    </row>
    <row r="111" spans="1:8">
      <c r="A111" s="48" t="s">
        <v>191</v>
      </c>
      <c r="B111" s="48"/>
      <c r="C111" s="48"/>
      <c r="D111" s="48"/>
      <c r="E111" s="1"/>
      <c r="F111" s="50" t="s">
        <v>192</v>
      </c>
      <c r="G111" s="50"/>
      <c r="H111" s="1"/>
    </row>
    <row r="112" spans="1:8">
      <c r="A112" s="48"/>
      <c r="B112" s="48"/>
      <c r="C112" s="48"/>
      <c r="D112" s="48"/>
      <c r="E112" s="51" t="s">
        <v>7</v>
      </c>
      <c r="F112" s="14" t="s">
        <v>8</v>
      </c>
      <c r="G112" s="14"/>
      <c r="H112" s="1"/>
    </row>
    <row r="113" spans="1:8">
      <c r="A113" s="52" t="s">
        <v>193</v>
      </c>
      <c r="B113" s="1"/>
      <c r="C113" s="53" t="s">
        <v>9</v>
      </c>
      <c r="D113" s="53"/>
      <c r="E113" s="1"/>
      <c r="F113" s="1"/>
      <c r="G113" s="1"/>
      <c r="H113" s="1"/>
    </row>
    <row r="114" spans="1:8">
      <c r="A114" s="1"/>
      <c r="B114" s="1"/>
      <c r="C114" s="54" t="s">
        <v>194</v>
      </c>
      <c r="D114" s="54"/>
      <c r="E114" s="1"/>
      <c r="F114" s="1"/>
      <c r="G114" s="1"/>
      <c r="H114" s="1"/>
    </row>
    <row r="115" spans="1:8">
      <c r="A115" s="55" t="s">
        <v>22</v>
      </c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</sheetData>
  <mergeCells count="114">
    <mergeCell ref="C113:D113"/>
    <mergeCell ref="C114:D114"/>
    <mergeCell ref="A108:D108"/>
    <mergeCell ref="A109:D110"/>
    <mergeCell ref="F109:G109"/>
    <mergeCell ref="F110:G110"/>
    <mergeCell ref="A111:D112"/>
    <mergeCell ref="F111:G111"/>
    <mergeCell ref="F112:G112"/>
    <mergeCell ref="A102:D102"/>
    <mergeCell ref="A103:D103"/>
    <mergeCell ref="A104:D104"/>
    <mergeCell ref="A105:D105"/>
    <mergeCell ref="A106:D106"/>
    <mergeCell ref="A107:D107"/>
    <mergeCell ref="A96:D96"/>
    <mergeCell ref="A97:D97"/>
    <mergeCell ref="A98:D98"/>
    <mergeCell ref="A99:D99"/>
    <mergeCell ref="A100:D100"/>
    <mergeCell ref="A101:D101"/>
    <mergeCell ref="A90:D90"/>
    <mergeCell ref="A91:D91"/>
    <mergeCell ref="A92:D92"/>
    <mergeCell ref="A93:D93"/>
    <mergeCell ref="A94:D94"/>
    <mergeCell ref="A95:D95"/>
    <mergeCell ref="A84:D84"/>
    <mergeCell ref="A85:D85"/>
    <mergeCell ref="A86:D86"/>
    <mergeCell ref="A87:D87"/>
    <mergeCell ref="A88:D88"/>
    <mergeCell ref="A89:D89"/>
    <mergeCell ref="A78:D78"/>
    <mergeCell ref="A79:D79"/>
    <mergeCell ref="A80:D80"/>
    <mergeCell ref="A81:D81"/>
    <mergeCell ref="A82:D82"/>
    <mergeCell ref="A83:D83"/>
    <mergeCell ref="A72:D72"/>
    <mergeCell ref="A73:D73"/>
    <mergeCell ref="A74:D74"/>
    <mergeCell ref="A75:D75"/>
    <mergeCell ref="A76:D76"/>
    <mergeCell ref="A77:D77"/>
    <mergeCell ref="A66:D66"/>
    <mergeCell ref="A67:D67"/>
    <mergeCell ref="A68:D68"/>
    <mergeCell ref="A69:D69"/>
    <mergeCell ref="A70:D70"/>
    <mergeCell ref="A71:D71"/>
    <mergeCell ref="A60:D60"/>
    <mergeCell ref="A61:D61"/>
    <mergeCell ref="A62:D62"/>
    <mergeCell ref="A63:D63"/>
    <mergeCell ref="A64:D64"/>
    <mergeCell ref="A65:D65"/>
    <mergeCell ref="A52:D52"/>
    <mergeCell ref="A53:D53"/>
    <mergeCell ref="A56:D56"/>
    <mergeCell ref="A57:D57"/>
    <mergeCell ref="A58:D58"/>
    <mergeCell ref="A59:D59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4"/>
    <mergeCell ref="A45:D45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2:E22"/>
    <mergeCell ref="F22:H22"/>
    <mergeCell ref="A23:D23"/>
    <mergeCell ref="E23:H23"/>
    <mergeCell ref="A25:D26"/>
    <mergeCell ref="E25:E26"/>
    <mergeCell ref="F25:G25"/>
    <mergeCell ref="H25:H26"/>
    <mergeCell ref="A16:H16"/>
    <mergeCell ref="A17:H17"/>
    <mergeCell ref="A18:H18"/>
    <mergeCell ref="A19:H19"/>
    <mergeCell ref="B20:H20"/>
    <mergeCell ref="A21:C21"/>
    <mergeCell ref="D21:H21"/>
    <mergeCell ref="F9:H9"/>
    <mergeCell ref="F10:H10"/>
    <mergeCell ref="G11:H11"/>
    <mergeCell ref="F13:H13"/>
    <mergeCell ref="A14:H14"/>
    <mergeCell ref="A15:H15"/>
    <mergeCell ref="F3:H3"/>
    <mergeCell ref="F4:H4"/>
    <mergeCell ref="F5:H5"/>
    <mergeCell ref="F6:H6"/>
    <mergeCell ref="F7:H7"/>
    <mergeCell ref="F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РМК</dc:creator>
  <cp:lastModifiedBy>РМК</cp:lastModifiedBy>
  <dcterms:created xsi:type="dcterms:W3CDTF">2020-08-05T18:56:42Z</dcterms:created>
  <dcterms:modified xsi:type="dcterms:W3CDTF">2020-08-05T18:57:09Z</dcterms:modified>
</cp:coreProperties>
</file>